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рифы в 2017" sheetId="2" r:id="rId1"/>
    <sheet name="ФХД." sheetId="3" r:id="rId2"/>
    <sheet name="Потр.характеристики" sheetId="4" r:id="rId3"/>
  </sheets>
  <externalReferences>
    <externalReference r:id="rId4"/>
  </externalReferences>
  <definedNames>
    <definedName name="org">[1]Титульный!$F$17</definedName>
    <definedName name="unit_for_List02">[1]TEHSHEET!$T$2:$T$3</definedName>
    <definedName name="_xlnm.Print_Area" localSheetId="1">ФХД.!$A$1:$E$4</definedName>
  </definedNames>
  <calcPr calcId="125725"/>
</workbook>
</file>

<file path=xl/calcChain.xml><?xml version="1.0" encoding="utf-8"?>
<calcChain xmlns="http://schemas.openxmlformats.org/spreadsheetml/2006/main">
  <c r="B3" i="4"/>
  <c r="E47" i="3"/>
  <c r="E34"/>
  <c r="E12" s="1"/>
  <c r="E8"/>
  <c r="B3" l="1"/>
</calcChain>
</file>

<file path=xl/sharedStrings.xml><?xml version="1.0" encoding="utf-8"?>
<sst xmlns="http://schemas.openxmlformats.org/spreadsheetml/2006/main" count="245" uniqueCount="172">
  <si>
    <t>№ п/п</t>
  </si>
  <si>
    <t>Единица измерения</t>
  </si>
  <si>
    <t>%</t>
  </si>
  <si>
    <t>1.1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</si>
  <si>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</si>
  <si>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</si>
  <si>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</si>
  <si>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</si>
  <si>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</si>
  <si>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</si>
  <si>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</si>
  <si>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</si>
  <si>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</si>
  <si>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</si>
  <si>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</si>
  <si>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</si>
  <si>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</si>
  <si>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4.1</t>
  </si>
  <si>
    <t>4.2</t>
  </si>
  <si>
    <t>4.3</t>
  </si>
  <si>
    <t>4.3.1</t>
  </si>
  <si>
    <t>4.4</t>
  </si>
  <si>
    <t>5</t>
  </si>
  <si>
    <t>5.1</t>
  </si>
  <si>
    <t>5.2</t>
  </si>
  <si>
    <t>5.3</t>
  </si>
  <si>
    <t>6</t>
  </si>
  <si>
    <t>7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</si>
  <si>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</si>
  <si>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</si>
  <si>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</si>
  <si>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</si>
  <si>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</si>
  <si>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Муниципальное унитарное предприятие жилищно-коммунального хозяйства "Южное"</t>
  </si>
  <si>
    <t>624015, Свердловская обл., Сысертский р-он, с.Щелкун, ул.Строителей, 2</t>
  </si>
  <si>
    <t>Холодная вода</t>
  </si>
  <si>
    <t>без НДС</t>
  </si>
  <si>
    <t>с НДС</t>
  </si>
  <si>
    <t>Хозяйственно-бытовая канализация</t>
  </si>
  <si>
    <t>Основание введения тарифа</t>
  </si>
  <si>
    <t>Надбавки к тарифу отсутствуют.</t>
  </si>
  <si>
    <t>тариф на подключение к системе водоснабжения отсутствует.</t>
  </si>
  <si>
    <t>Предприятие не имеет инвестиционной программы в сфере водоснабжения.</t>
  </si>
  <si>
    <t>Приложение 2 к приказу ФСТ России от 15 мая 2013 г. N 129, Форма 2.7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</si>
  <si>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charset val="204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</si>
  <si>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Информация, подлежащая раскрытию</t>
  </si>
  <si>
    <t>Значение</t>
  </si>
  <si>
    <t>1</t>
  </si>
  <si>
    <t>Выручка от регулируемой деятельности, в том числе по видам деятельности:</t>
  </si>
  <si>
    <t>тыс руб</t>
  </si>
  <si>
    <t>1.0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</si>
  <si>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</si>
  <si>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</si>
  <si>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</si>
  <si>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</si>
  <si>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</si>
  <si>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</si>
  <si>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</si>
  <si>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</si>
  <si>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</si>
  <si>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</si>
  <si>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</si>
  <si>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</si>
  <si>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</si>
  <si>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</si>
  <si>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</si>
  <si>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</si>
  <si>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</si>
  <si>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</si>
  <si>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</si>
  <si>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</si>
  <si>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</si>
  <si>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</si>
  <si>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</si>
  <si>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</si>
  <si>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</si>
  <si>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</si>
  <si>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</si>
  <si>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</si>
  <si>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</si>
  <si>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</si>
  <si>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</si>
  <si>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</si>
  <si>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</si>
  <si>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</si>
  <si>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</si>
  <si>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</si>
  <si>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</si>
  <si>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</si>
  <si>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</si>
  <si>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</si>
  <si>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</si>
  <si>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</si>
  <si>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</si>
  <si>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За счет ввода в эксплуатацию (вывода из эксплуатации)</t>
  </si>
  <si>
    <t>Стоимость переоценки основных фондов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</si>
  <si>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</si>
  <si>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нему**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</si>
  <si>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</si>
  <si>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</si>
  <si>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</si>
  <si>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</si>
  <si>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</si>
  <si>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</si>
  <si>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</si>
  <si>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</si>
  <si>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</si>
  <si>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</si>
  <si>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</si>
  <si>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</si>
  <si>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</si>
  <si>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</si>
  <si>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</si>
  <si>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</si>
  <si>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</si>
  <si>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</si>
  <si>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</si>
  <si>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</si>
  <si>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</si>
  <si>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</si>
  <si>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</si>
  <si>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</si>
  <si>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</si>
  <si>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</si>
  <si>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</si>
  <si>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</si>
  <si>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</si>
  <si>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Приложение 2 к приказу ФСТ России от 15 мая 2013 г. N 129, Форма 2.8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</si>
  <si>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</si>
  <si>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</si>
  <si>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</si>
  <si>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Добавить случаи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</si>
  <si>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</si>
  <si>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</si>
  <si>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</si>
  <si>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</si>
  <si>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 xml:space="preserve">Хлор остаточный общий, в том числе: 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</si>
  <si>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</si>
  <si>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</si>
  <si>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</si>
  <si>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</si>
  <si>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</si>
  <si>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</si>
  <si>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</si>
  <si>
    <t>2.0</t>
  </si>
  <si>
    <t>4.3.2</t>
  </si>
  <si>
    <t>4.5</t>
  </si>
  <si>
    <t>5.3.1</t>
  </si>
  <si>
    <t>5.3.2</t>
  </si>
  <si>
    <t>5.4</t>
  </si>
  <si>
    <t>5.5</t>
  </si>
  <si>
    <t>Холодное водоснабжение</t>
  </si>
  <si>
    <t>14,44</t>
  </si>
  <si>
    <t>17,04</t>
  </si>
  <si>
    <t>14,51</t>
  </si>
  <si>
    <t>17,12</t>
  </si>
  <si>
    <t>Постановление РЭК Свердловской области от 13.12.2016г. № 174-ПК</t>
  </si>
  <si>
    <t>с 1.01.2017г. по 30.06.2017г.</t>
  </si>
  <si>
    <t>с 1.07.2017г. по 31.12.2017г.</t>
  </si>
  <si>
    <t>15,53</t>
  </si>
  <si>
    <t>18,33</t>
  </si>
  <si>
    <t>ИНФОРМАЦИЯ О ТАРИФАХ И НАДБАВКАХ К ТАРИФАМ В СФЕРЕ ВОДОСНАБЖЕНИЯ                                                                                                                                        В 2017 ГОДУ</t>
  </si>
  <si>
    <t>14,57</t>
  </si>
  <si>
    <t>17,19</t>
  </si>
  <si>
    <t>http://щелкун-жкх.рф/uploadedFiles/files/2018/Bukhbalans_2017god.pdf</t>
  </si>
  <si>
    <t>тыс кВт.ч/тыс м3</t>
  </si>
  <si>
    <t>*</t>
  </si>
  <si>
    <t>Раскрывается не позднее 30 дней со дня сдачи годового бухгалтерского баланса в налоговые органы.</t>
  </si>
  <si>
    <t>Информация должна соответствовать  бухгалтерской отчетности за отчетный год.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</si>
  <si>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</si>
  <si>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</si>
  <si>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Учитывать любое нарушение системы.</t>
  </si>
</sst>
</file>

<file path=xl/styles.xml><?xml version="1.0" encoding="utf-8"?>
<styleSheet xmlns="http://schemas.openxmlformats.org/spreadsheetml/2006/main">
  <numFmts count="1">
    <numFmt numFmtId="164" formatCode="#,##0.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</borders>
  <cellStyleXfs count="8">
    <xf numFmtId="0" fontId="0" fillId="0" borderId="0"/>
    <xf numFmtId="0" fontId="6" fillId="0" borderId="0"/>
    <xf numFmtId="0" fontId="9" fillId="0" borderId="0"/>
    <xf numFmtId="0" fontId="11" fillId="0" borderId="0" applyBorder="0">
      <alignment horizontal="center" vertical="center" wrapText="1"/>
    </xf>
    <xf numFmtId="0" fontId="12" fillId="0" borderId="20" applyBorder="0">
      <alignment horizontal="center" vertical="center" wrapText="1"/>
    </xf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7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7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center" vertical="center" wrapText="1"/>
    </xf>
    <xf numFmtId="0" fontId="12" fillId="2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horizontal="right" vertical="center" wrapText="1"/>
    </xf>
    <xf numFmtId="0" fontId="7" fillId="0" borderId="0" xfId="1" applyFont="1" applyFill="1" applyAlignment="1" applyProtection="1">
      <alignment horizontal="right" vertical="top" wrapText="1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 wrapText="1"/>
    </xf>
    <xf numFmtId="0" fontId="7" fillId="0" borderId="0" xfId="7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9" fontId="13" fillId="2" borderId="1" xfId="4" applyNumberFormat="1" applyFont="1" applyFill="1" applyBorder="1" applyAlignment="1" applyProtection="1">
      <alignment horizontal="center" vertical="center" wrapText="1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right" vertical="center" wrapText="1"/>
    </xf>
    <xf numFmtId="49" fontId="0" fillId="2" borderId="1" xfId="1" applyNumberFormat="1" applyFont="1" applyFill="1" applyBorder="1" applyAlignment="1" applyProtection="1">
      <alignment horizontal="center" vertical="center" wrapText="1"/>
    </xf>
    <xf numFmtId="49" fontId="0" fillId="4" borderId="1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1" applyFont="1" applyFill="1" applyBorder="1" applyAlignment="1" applyProtection="1">
      <alignment horizontal="center" vertical="center" wrapText="1"/>
    </xf>
    <xf numFmtId="4" fontId="7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 indent="1"/>
    </xf>
    <xf numFmtId="0" fontId="7" fillId="0" borderId="1" xfId="1" applyFont="1" applyFill="1" applyBorder="1" applyAlignment="1" applyProtection="1">
      <alignment horizontal="left" vertical="center" wrapText="1" indent="2"/>
    </xf>
    <xf numFmtId="164" fontId="7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7" fillId="5" borderId="1" xfId="5" applyNumberFormat="1" applyFont="1" applyFill="1" applyBorder="1" applyAlignment="1" applyProtection="1">
      <alignment horizontal="center" vertical="center" wrapText="1"/>
    </xf>
    <xf numFmtId="164" fontId="7" fillId="3" borderId="1" xfId="1" applyNumberFormat="1" applyFont="1" applyFill="1" applyBorder="1" applyAlignment="1" applyProtection="1">
      <alignment horizontal="right" vertical="center" wrapText="1"/>
    </xf>
    <xf numFmtId="49" fontId="7" fillId="6" borderId="1" xfId="1" applyNumberFormat="1" applyFont="1" applyFill="1" applyBorder="1" applyAlignment="1" applyProtection="1">
      <alignment horizontal="left" vertical="center" wrapText="1"/>
      <protection locked="0"/>
    </xf>
    <xf numFmtId="3" fontId="7" fillId="3" borderId="1" xfId="1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3" fontId="7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justify" vertical="center" wrapText="1"/>
    </xf>
    <xf numFmtId="0" fontId="10" fillId="0" borderId="18" xfId="2" applyFont="1" applyBorder="1" applyAlignment="1">
      <alignment horizontal="center" vertical="center" wrapText="1"/>
    </xf>
    <xf numFmtId="0" fontId="7" fillId="0" borderId="19" xfId="3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justify" vertical="top" wrapText="1"/>
    </xf>
    <xf numFmtId="4" fontId="17" fillId="0" borderId="1" xfId="1" applyNumberFormat="1" applyFont="1" applyFill="1" applyBorder="1" applyAlignment="1" applyProtection="1">
      <alignment horizontal="right" vertical="center" wrapText="1"/>
    </xf>
    <xf numFmtId="49" fontId="12" fillId="7" borderId="1" xfId="0" applyNumberFormat="1" applyFont="1" applyFill="1" applyBorder="1" applyAlignment="1" applyProtection="1">
      <alignment horizontal="center" vertical="center"/>
    </xf>
    <xf numFmtId="49" fontId="14" fillId="7" borderId="1" xfId="0" applyNumberFormat="1" applyFont="1" applyFill="1" applyBorder="1" applyAlignment="1" applyProtection="1">
      <alignment horizontal="left" vertical="center" indent="1"/>
    </xf>
    <xf numFmtId="49" fontId="14" fillId="7" borderId="1" xfId="0" applyNumberFormat="1" applyFont="1" applyFill="1" applyBorder="1" applyAlignment="1" applyProtection="1">
      <alignment horizontal="left" vertical="center"/>
    </xf>
    <xf numFmtId="49" fontId="14" fillId="7" borderId="1" xfId="0" applyNumberFormat="1" applyFont="1" applyFill="1" applyBorder="1" applyAlignment="1" applyProtection="1">
      <alignment horizontal="right" vertical="center"/>
    </xf>
    <xf numFmtId="49" fontId="14" fillId="7" borderId="1" xfId="0" applyNumberFormat="1" applyFont="1" applyFill="1" applyBorder="1" applyAlignment="1" applyProtection="1">
      <alignment horizontal="left" vertical="center" indent="2"/>
    </xf>
    <xf numFmtId="49" fontId="15" fillId="6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2" applyFont="1" applyBorder="1" applyAlignment="1">
      <alignment horizontal="center" vertical="center" wrapText="1"/>
    </xf>
    <xf numFmtId="0" fontId="7" fillId="0" borderId="22" xfId="3" applyFont="1" applyFill="1" applyBorder="1" applyAlignment="1" applyProtection="1">
      <alignment horizontal="center" vertical="center" wrapText="1"/>
    </xf>
    <xf numFmtId="0" fontId="18" fillId="0" borderId="0" xfId="7" applyFont="1" applyFill="1" applyBorder="1" applyAlignment="1" applyProtection="1">
      <alignment vertical="center"/>
    </xf>
  </cellXfs>
  <cellStyles count="8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Forma_5_Книга2" xfId="7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4/&#1040;&#1087;&#1088;&#1077;&#1083;&#1100;%202014/JKH.OPEN.INFO.BALANCE.HVS(v6.0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Муниципальное унитарное предприятие жилищно-коммунального хозяйства "Южное", с.Щелкун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Normal="100" workbookViewId="0">
      <selection activeCell="I22" sqref="I22"/>
    </sheetView>
  </sheetViews>
  <sheetFormatPr defaultRowHeight="15"/>
  <cols>
    <col min="1" max="1" width="5.5703125" customWidth="1"/>
    <col min="2" max="2" width="36.5703125" customWidth="1"/>
    <col min="3" max="3" width="17.85546875" customWidth="1"/>
    <col min="4" max="4" width="17.28515625" customWidth="1"/>
    <col min="5" max="5" width="16.140625" customWidth="1"/>
    <col min="6" max="6" width="16.42578125" customWidth="1"/>
  </cols>
  <sheetData>
    <row r="1" spans="1:11" ht="32.25" customHeight="1">
      <c r="C1" s="53"/>
      <c r="D1" s="53"/>
    </row>
    <row r="2" spans="1:11">
      <c r="C2" s="53"/>
      <c r="D2" s="53"/>
    </row>
    <row r="3" spans="1:11" ht="44.25" customHeight="1">
      <c r="A3" s="54" t="s">
        <v>161</v>
      </c>
      <c r="B3" s="54"/>
      <c r="C3" s="54"/>
      <c r="D3" s="54"/>
      <c r="E3" s="2"/>
      <c r="F3" s="2"/>
      <c r="G3" s="2"/>
      <c r="H3" s="2"/>
      <c r="I3" s="2"/>
      <c r="J3" s="2"/>
      <c r="K3" s="2"/>
    </row>
    <row r="4" spans="1:11" ht="15.75" thickBot="1">
      <c r="A4" s="55"/>
      <c r="B4" s="55"/>
      <c r="C4" s="55"/>
      <c r="D4" s="55"/>
      <c r="E4" s="2"/>
      <c r="F4" s="2"/>
      <c r="G4" s="2"/>
      <c r="H4" s="2"/>
      <c r="I4" s="2"/>
      <c r="J4" s="2"/>
      <c r="K4" s="2"/>
    </row>
    <row r="5" spans="1:11" ht="31.5" customHeight="1">
      <c r="A5" s="4">
        <v>1</v>
      </c>
      <c r="B5" s="5" t="s">
        <v>28</v>
      </c>
      <c r="C5" s="57" t="s">
        <v>33</v>
      </c>
      <c r="D5" s="58"/>
      <c r="E5" s="58"/>
      <c r="F5" s="59"/>
      <c r="G5" s="2"/>
      <c r="H5" s="2"/>
      <c r="I5" s="2"/>
      <c r="J5" s="2"/>
      <c r="K5" s="2"/>
    </row>
    <row r="6" spans="1:11">
      <c r="A6" s="6">
        <v>2</v>
      </c>
      <c r="B6" s="7" t="s">
        <v>29</v>
      </c>
      <c r="C6" s="56">
        <v>6652014215</v>
      </c>
      <c r="D6" s="60"/>
      <c r="E6" s="60"/>
      <c r="F6" s="52"/>
      <c r="G6" s="2"/>
      <c r="H6" s="2"/>
      <c r="I6" s="2"/>
      <c r="J6" s="2"/>
      <c r="K6" s="2"/>
    </row>
    <row r="7" spans="1:11">
      <c r="A7" s="6">
        <v>3</v>
      </c>
      <c r="B7" s="7" t="s">
        <v>30</v>
      </c>
      <c r="C7" s="56">
        <v>668501001</v>
      </c>
      <c r="D7" s="60"/>
      <c r="E7" s="60"/>
      <c r="F7" s="52"/>
      <c r="G7" s="2"/>
      <c r="H7" s="2"/>
      <c r="I7" s="2"/>
      <c r="J7" s="2"/>
      <c r="K7" s="2"/>
    </row>
    <row r="8" spans="1:11" ht="29.25" customHeight="1">
      <c r="A8" s="6">
        <v>4</v>
      </c>
      <c r="B8" s="7" t="s">
        <v>31</v>
      </c>
      <c r="C8" s="56" t="s">
        <v>34</v>
      </c>
      <c r="D8" s="60"/>
      <c r="E8" s="60"/>
      <c r="F8" s="52"/>
      <c r="G8" s="2"/>
      <c r="H8" s="2"/>
      <c r="I8" s="2"/>
      <c r="J8" s="2"/>
      <c r="K8" s="2"/>
    </row>
    <row r="9" spans="1:11">
      <c r="A9" s="6">
        <v>5</v>
      </c>
      <c r="B9" s="7" t="s">
        <v>32</v>
      </c>
      <c r="C9" s="56" t="s">
        <v>157</v>
      </c>
      <c r="D9" s="52"/>
      <c r="E9" s="51" t="s">
        <v>158</v>
      </c>
      <c r="F9" s="52"/>
      <c r="G9" s="2"/>
      <c r="H9" s="2"/>
      <c r="I9" s="2"/>
      <c r="J9" s="2"/>
      <c r="K9" s="2"/>
    </row>
    <row r="10" spans="1:11">
      <c r="A10" s="12"/>
      <c r="B10" s="1"/>
      <c r="C10" s="9" t="s">
        <v>36</v>
      </c>
      <c r="D10" s="13" t="s">
        <v>37</v>
      </c>
      <c r="E10" s="9" t="s">
        <v>36</v>
      </c>
      <c r="F10" s="13" t="s">
        <v>37</v>
      </c>
      <c r="G10" s="2"/>
      <c r="H10" s="2"/>
      <c r="I10" s="2"/>
      <c r="J10" s="2"/>
      <c r="K10" s="2"/>
    </row>
    <row r="11" spans="1:11">
      <c r="A11" s="14">
        <v>6</v>
      </c>
      <c r="B11" s="10" t="s">
        <v>35</v>
      </c>
      <c r="C11" s="11" t="s">
        <v>152</v>
      </c>
      <c r="D11" s="15" t="s">
        <v>153</v>
      </c>
      <c r="E11" s="11" t="s">
        <v>159</v>
      </c>
      <c r="F11" s="15" t="s">
        <v>160</v>
      </c>
      <c r="G11" s="2"/>
      <c r="H11" s="2"/>
      <c r="I11" s="2"/>
      <c r="J11" s="2"/>
      <c r="K11" s="2"/>
    </row>
    <row r="12" spans="1:11">
      <c r="A12" s="14">
        <v>7</v>
      </c>
      <c r="B12" s="10" t="s">
        <v>38</v>
      </c>
      <c r="C12" s="11" t="s">
        <v>154</v>
      </c>
      <c r="D12" s="15" t="s">
        <v>155</v>
      </c>
      <c r="E12" s="11" t="s">
        <v>162</v>
      </c>
      <c r="F12" s="15" t="s">
        <v>163</v>
      </c>
      <c r="G12" s="2"/>
      <c r="H12" s="2"/>
      <c r="I12" s="2"/>
      <c r="J12" s="2"/>
      <c r="K12" s="2"/>
    </row>
    <row r="13" spans="1:11" ht="29.25" customHeight="1" thickBot="1">
      <c r="A13" s="16">
        <v>8</v>
      </c>
      <c r="B13" s="3" t="s">
        <v>39</v>
      </c>
      <c r="C13" s="48" t="s">
        <v>156</v>
      </c>
      <c r="D13" s="49"/>
      <c r="E13" s="49"/>
      <c r="F13" s="50"/>
      <c r="G13" s="2"/>
      <c r="H13" s="2"/>
      <c r="I13" s="2"/>
      <c r="J13" s="2"/>
      <c r="K13" s="2"/>
    </row>
    <row r="14" spans="1:11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8" t="s">
        <v>42</v>
      </c>
      <c r="B15" s="8"/>
      <c r="C15" s="8"/>
      <c r="D15" s="2"/>
      <c r="E15" s="2"/>
      <c r="F15" s="2"/>
      <c r="G15" s="2"/>
      <c r="H15" s="2"/>
      <c r="I15" s="2"/>
      <c r="J15" s="2"/>
      <c r="K15" s="2"/>
    </row>
    <row r="16" spans="1:11">
      <c r="A16" s="8" t="s">
        <v>40</v>
      </c>
      <c r="B16" s="8"/>
      <c r="C16" s="8"/>
      <c r="D16" s="2"/>
      <c r="E16" s="2"/>
      <c r="F16" s="2"/>
      <c r="G16" s="2"/>
      <c r="H16" s="2"/>
      <c r="I16" s="2"/>
      <c r="J16" s="2"/>
      <c r="K16" s="2"/>
    </row>
    <row r="17" spans="1:11">
      <c r="A17" s="8" t="s">
        <v>41</v>
      </c>
      <c r="B17" s="8"/>
      <c r="C17" s="8"/>
      <c r="D17" s="2"/>
      <c r="E17" s="2"/>
      <c r="F17" s="2"/>
      <c r="G17" s="2"/>
      <c r="H17" s="2"/>
      <c r="I17" s="2"/>
      <c r="J17" s="2"/>
      <c r="K17" s="2"/>
    </row>
    <row r="18" spans="1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B31" s="2"/>
      <c r="C31" s="2"/>
      <c r="D31" s="2"/>
      <c r="E31" s="2"/>
      <c r="F31" s="2"/>
      <c r="G31" s="2"/>
      <c r="H31" s="2"/>
      <c r="I31" s="2"/>
      <c r="J31" s="2"/>
      <c r="K31" s="2"/>
    </row>
  </sheetData>
  <mergeCells count="10">
    <mergeCell ref="C13:F13"/>
    <mergeCell ref="E9:F9"/>
    <mergeCell ref="C1:D2"/>
    <mergeCell ref="A3:D3"/>
    <mergeCell ref="A4:D4"/>
    <mergeCell ref="C9:D9"/>
    <mergeCell ref="C5:F5"/>
    <mergeCell ref="C6:F6"/>
    <mergeCell ref="C7:F7"/>
    <mergeCell ref="C8:F8"/>
  </mergeCells>
  <pageMargins left="0.7" right="0.7" top="0.75" bottom="0.75" header="0.3" footer="0.3"/>
  <pageSetup paperSize="9" scale="8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Normal="100" workbookViewId="0">
      <selection activeCell="G52" sqref="G52"/>
    </sheetView>
  </sheetViews>
  <sheetFormatPr defaultRowHeight="15"/>
  <cols>
    <col min="3" max="3" width="38.28515625" customWidth="1"/>
    <col min="4" max="4" width="13.140625" customWidth="1"/>
    <col min="5" max="5" width="14.85546875" customWidth="1"/>
  </cols>
  <sheetData>
    <row r="1" spans="1:5">
      <c r="A1" s="17"/>
      <c r="B1" s="17"/>
      <c r="C1" s="17"/>
      <c r="D1" s="17"/>
      <c r="E1" s="18" t="s">
        <v>43</v>
      </c>
    </row>
    <row r="2" spans="1:5">
      <c r="A2" s="17"/>
      <c r="B2" s="62" t="s">
        <v>44</v>
      </c>
      <c r="C2" s="62"/>
      <c r="D2" s="62"/>
      <c r="E2" s="62"/>
    </row>
    <row r="3" spans="1:5" ht="28.5" customHeight="1">
      <c r="A3" s="17"/>
      <c r="B3" s="63" t="str">
        <f>IF(org=0,"Не определено",org)</f>
        <v>Муниципальное унитарное предприятие жилищно-коммунального хозяйства "Южное", с.Щелкун</v>
      </c>
      <c r="C3" s="63"/>
      <c r="D3" s="63"/>
      <c r="E3" s="63"/>
    </row>
    <row r="4" spans="1:5">
      <c r="A4" s="17"/>
      <c r="B4" s="17"/>
      <c r="C4" s="19"/>
      <c r="D4" s="19"/>
      <c r="E4" s="20"/>
    </row>
    <row r="5" spans="1:5">
      <c r="A5" s="21"/>
      <c r="B5" s="21"/>
      <c r="C5" s="21"/>
      <c r="D5" s="21"/>
      <c r="E5" s="21"/>
    </row>
    <row r="6" spans="1:5" ht="36.75" customHeight="1">
      <c r="A6" s="21"/>
      <c r="B6" s="28" t="s">
        <v>0</v>
      </c>
      <c r="C6" s="29" t="s">
        <v>45</v>
      </c>
      <c r="D6" s="29" t="s">
        <v>1</v>
      </c>
      <c r="E6" s="29" t="s">
        <v>46</v>
      </c>
    </row>
    <row r="7" spans="1:5" ht="21.75" customHeight="1">
      <c r="A7" s="21"/>
      <c r="B7" s="30" t="s">
        <v>47</v>
      </c>
      <c r="C7" s="30" t="s">
        <v>4</v>
      </c>
      <c r="D7" s="30" t="s">
        <v>14</v>
      </c>
      <c r="E7" s="30" t="s">
        <v>16</v>
      </c>
    </row>
    <row r="8" spans="1:5" ht="39" customHeight="1">
      <c r="A8" s="21"/>
      <c r="B8" s="31" t="s">
        <v>47</v>
      </c>
      <c r="C8" s="32" t="s">
        <v>48</v>
      </c>
      <c r="D8" s="33" t="s">
        <v>49</v>
      </c>
      <c r="E8" s="34">
        <f>SUM(E9:E11)</f>
        <v>1844.8679999999999</v>
      </c>
    </row>
    <row r="9" spans="1:5" ht="22.5" customHeight="1">
      <c r="A9" s="21"/>
      <c r="B9" s="31" t="s">
        <v>50</v>
      </c>
      <c r="C9" s="65"/>
      <c r="D9" s="65"/>
      <c r="E9" s="65"/>
    </row>
    <row r="10" spans="1:5">
      <c r="B10" s="35" t="s">
        <v>3</v>
      </c>
      <c r="C10" s="36" t="s">
        <v>151</v>
      </c>
      <c r="D10" s="37" t="s">
        <v>49</v>
      </c>
      <c r="E10" s="38">
        <v>1844.8679999999999</v>
      </c>
    </row>
    <row r="11" spans="1:5">
      <c r="B11" s="66"/>
      <c r="C11" s="67" t="s">
        <v>51</v>
      </c>
      <c r="D11" s="68"/>
      <c r="E11" s="69"/>
    </row>
    <row r="12" spans="1:5" ht="33.75">
      <c r="B12" s="31" t="s">
        <v>4</v>
      </c>
      <c r="C12" s="32" t="s">
        <v>52</v>
      </c>
      <c r="D12" s="33" t="s">
        <v>49</v>
      </c>
      <c r="E12" s="34">
        <f>SUM(E13:E14)+SUM(E17:E24)+E27+E30+E32+E34</f>
        <v>2796.6279999999997</v>
      </c>
    </row>
    <row r="13" spans="1:5" ht="33.75">
      <c r="B13" s="31" t="s">
        <v>5</v>
      </c>
      <c r="C13" s="39" t="s">
        <v>53</v>
      </c>
      <c r="D13" s="33" t="s">
        <v>49</v>
      </c>
      <c r="E13" s="38">
        <v>0</v>
      </c>
    </row>
    <row r="14" spans="1:5" ht="33.75">
      <c r="B14" s="31" t="s">
        <v>6</v>
      </c>
      <c r="C14" s="39" t="s">
        <v>54</v>
      </c>
      <c r="D14" s="33" t="s">
        <v>49</v>
      </c>
      <c r="E14" s="38">
        <v>837.98620000000005</v>
      </c>
    </row>
    <row r="15" spans="1:5" ht="22.5">
      <c r="B15" s="31" t="s">
        <v>55</v>
      </c>
      <c r="C15" s="40" t="s">
        <v>56</v>
      </c>
      <c r="D15" s="33" t="s">
        <v>57</v>
      </c>
      <c r="E15" s="38">
        <v>4.883</v>
      </c>
    </row>
    <row r="16" spans="1:5" ht="22.5">
      <c r="B16" s="31" t="s">
        <v>58</v>
      </c>
      <c r="C16" s="40" t="s">
        <v>59</v>
      </c>
      <c r="D16" s="33" t="s">
        <v>60</v>
      </c>
      <c r="E16" s="41">
        <v>171.61699999999999</v>
      </c>
    </row>
    <row r="17" spans="2:5" ht="22.5">
      <c r="B17" s="31" t="s">
        <v>7</v>
      </c>
      <c r="C17" s="39" t="s">
        <v>61</v>
      </c>
      <c r="D17" s="33" t="s">
        <v>49</v>
      </c>
      <c r="E17" s="38">
        <v>4.1341999999999999</v>
      </c>
    </row>
    <row r="18" spans="2:5" ht="22.5">
      <c r="B18" s="31" t="s">
        <v>8</v>
      </c>
      <c r="C18" s="39" t="s">
        <v>62</v>
      </c>
      <c r="D18" s="33" t="s">
        <v>49</v>
      </c>
      <c r="E18" s="38">
        <v>381.7294</v>
      </c>
    </row>
    <row r="19" spans="2:5" ht="22.5">
      <c r="B19" s="31" t="s">
        <v>9</v>
      </c>
      <c r="C19" s="39" t="s">
        <v>63</v>
      </c>
      <c r="D19" s="33" t="s">
        <v>49</v>
      </c>
      <c r="E19" s="38">
        <v>114.5188</v>
      </c>
    </row>
    <row r="20" spans="2:5" ht="33.75">
      <c r="B20" s="31" t="s">
        <v>10</v>
      </c>
      <c r="C20" s="39" t="s">
        <v>64</v>
      </c>
      <c r="D20" s="33" t="s">
        <v>49</v>
      </c>
      <c r="E20" s="38">
        <v>257.18560000000002</v>
      </c>
    </row>
    <row r="21" spans="2:5" ht="33.75">
      <c r="B21" s="31" t="s">
        <v>11</v>
      </c>
      <c r="C21" s="39" t="s">
        <v>65</v>
      </c>
      <c r="D21" s="33" t="s">
        <v>49</v>
      </c>
      <c r="E21" s="38">
        <v>76.899000000000001</v>
      </c>
    </row>
    <row r="22" spans="2:5" ht="22.5">
      <c r="B22" s="31" t="s">
        <v>12</v>
      </c>
      <c r="C22" s="39" t="s">
        <v>66</v>
      </c>
      <c r="D22" s="33" t="s">
        <v>49</v>
      </c>
      <c r="E22" s="38">
        <v>337.13099999999997</v>
      </c>
    </row>
    <row r="23" spans="2:5" ht="33.75">
      <c r="B23" s="31" t="s">
        <v>13</v>
      </c>
      <c r="C23" s="39" t="s">
        <v>67</v>
      </c>
      <c r="D23" s="33" t="s">
        <v>49</v>
      </c>
      <c r="E23" s="38">
        <v>0</v>
      </c>
    </row>
    <row r="24" spans="2:5" ht="22.5">
      <c r="B24" s="31" t="s">
        <v>68</v>
      </c>
      <c r="C24" s="39" t="s">
        <v>69</v>
      </c>
      <c r="D24" s="33" t="s">
        <v>49</v>
      </c>
      <c r="E24" s="38">
        <v>370.21379999999999</v>
      </c>
    </row>
    <row r="25" spans="2:5">
      <c r="B25" s="31" t="s">
        <v>70</v>
      </c>
      <c r="C25" s="40" t="s">
        <v>71</v>
      </c>
      <c r="D25" s="33" t="s">
        <v>49</v>
      </c>
      <c r="E25" s="38">
        <v>111.36150000000001</v>
      </c>
    </row>
    <row r="26" spans="2:5">
      <c r="B26" s="31" t="s">
        <v>72</v>
      </c>
      <c r="C26" s="40" t="s">
        <v>73</v>
      </c>
      <c r="D26" s="33" t="s">
        <v>49</v>
      </c>
      <c r="E26" s="38">
        <v>195.96</v>
      </c>
    </row>
    <row r="27" spans="2:5" ht="22.5">
      <c r="B27" s="31" t="s">
        <v>74</v>
      </c>
      <c r="C27" s="39" t="s">
        <v>75</v>
      </c>
      <c r="D27" s="33" t="s">
        <v>49</v>
      </c>
      <c r="E27" s="38">
        <v>213.56700000000001</v>
      </c>
    </row>
    <row r="28" spans="2:5">
      <c r="B28" s="31" t="s">
        <v>76</v>
      </c>
      <c r="C28" s="40" t="s">
        <v>71</v>
      </c>
      <c r="D28" s="33" t="s">
        <v>49</v>
      </c>
      <c r="E28" s="38">
        <v>0</v>
      </c>
    </row>
    <row r="29" spans="2:5">
      <c r="B29" s="31" t="s">
        <v>77</v>
      </c>
      <c r="C29" s="40" t="s">
        <v>73</v>
      </c>
      <c r="D29" s="33" t="s">
        <v>49</v>
      </c>
      <c r="E29" s="38">
        <v>0</v>
      </c>
    </row>
    <row r="30" spans="2:5" ht="33.75">
      <c r="B30" s="31" t="s">
        <v>78</v>
      </c>
      <c r="C30" s="39" t="s">
        <v>79</v>
      </c>
      <c r="D30" s="33" t="s">
        <v>49</v>
      </c>
      <c r="E30" s="38">
        <v>0</v>
      </c>
    </row>
    <row r="31" spans="2:5" ht="67.5">
      <c r="B31" s="31" t="s">
        <v>80</v>
      </c>
      <c r="C31" s="40" t="s">
        <v>81</v>
      </c>
      <c r="D31" s="33" t="s">
        <v>82</v>
      </c>
      <c r="E31" s="42" t="s">
        <v>83</v>
      </c>
    </row>
    <row r="32" spans="2:5" ht="56.25">
      <c r="B32" s="31" t="s">
        <v>84</v>
      </c>
      <c r="C32" s="39" t="s">
        <v>85</v>
      </c>
      <c r="D32" s="33" t="s">
        <v>49</v>
      </c>
      <c r="E32" s="38">
        <v>203.26300000000001</v>
      </c>
    </row>
    <row r="33" spans="2:5" ht="67.5">
      <c r="B33" s="31" t="s">
        <v>86</v>
      </c>
      <c r="C33" s="40" t="s">
        <v>81</v>
      </c>
      <c r="D33" s="33" t="s">
        <v>82</v>
      </c>
      <c r="E33" s="42" t="s">
        <v>83</v>
      </c>
    </row>
    <row r="34" spans="2:5" ht="112.5">
      <c r="B34" s="31" t="s">
        <v>87</v>
      </c>
      <c r="C34" s="39" t="s">
        <v>88</v>
      </c>
      <c r="D34" s="33" t="s">
        <v>49</v>
      </c>
      <c r="E34" s="34">
        <f>SUM(E35:E36)</f>
        <v>0</v>
      </c>
    </row>
    <row r="35" spans="2:5">
      <c r="B35" s="31" t="s">
        <v>89</v>
      </c>
      <c r="C35" s="65"/>
      <c r="D35" s="65"/>
      <c r="E35" s="65"/>
    </row>
    <row r="36" spans="2:5">
      <c r="B36" s="66"/>
      <c r="C36" s="70" t="s">
        <v>90</v>
      </c>
      <c r="D36" s="68"/>
      <c r="E36" s="69"/>
    </row>
    <row r="37" spans="2:5" ht="33.75">
      <c r="B37" s="31" t="s">
        <v>14</v>
      </c>
      <c r="C37" s="32" t="s">
        <v>91</v>
      </c>
      <c r="D37" s="33" t="s">
        <v>49</v>
      </c>
      <c r="E37" s="38">
        <v>0</v>
      </c>
    </row>
    <row r="38" spans="2:5" ht="45">
      <c r="B38" s="31" t="s">
        <v>15</v>
      </c>
      <c r="C38" s="39" t="s">
        <v>92</v>
      </c>
      <c r="D38" s="33" t="s">
        <v>49</v>
      </c>
      <c r="E38" s="38">
        <v>0</v>
      </c>
    </row>
    <row r="39" spans="2:5" ht="45">
      <c r="B39" s="31" t="s">
        <v>16</v>
      </c>
      <c r="C39" s="32" t="s">
        <v>93</v>
      </c>
      <c r="D39" s="33" t="s">
        <v>49</v>
      </c>
      <c r="E39" s="38">
        <v>0</v>
      </c>
    </row>
    <row r="40" spans="2:5" ht="22.5">
      <c r="B40" s="31" t="s">
        <v>17</v>
      </c>
      <c r="C40" s="39" t="s">
        <v>94</v>
      </c>
      <c r="D40" s="33" t="s">
        <v>49</v>
      </c>
      <c r="E40" s="38">
        <v>0</v>
      </c>
    </row>
    <row r="41" spans="2:5">
      <c r="B41" s="31" t="s">
        <v>18</v>
      </c>
      <c r="C41" s="39" t="s">
        <v>95</v>
      </c>
      <c r="D41" s="33" t="s">
        <v>49</v>
      </c>
      <c r="E41" s="38">
        <v>0</v>
      </c>
    </row>
    <row r="42" spans="2:5" ht="33.75">
      <c r="B42" s="31" t="s">
        <v>22</v>
      </c>
      <c r="C42" s="32" t="s">
        <v>96</v>
      </c>
      <c r="D42" s="33" t="s">
        <v>49</v>
      </c>
      <c r="E42" s="38">
        <v>-951.76199999999994</v>
      </c>
    </row>
    <row r="43" spans="2:5" ht="56.25">
      <c r="B43" s="31" t="s">
        <v>26</v>
      </c>
      <c r="C43" s="32" t="s">
        <v>97</v>
      </c>
      <c r="D43" s="33" t="s">
        <v>82</v>
      </c>
      <c r="E43" s="71" t="s">
        <v>164</v>
      </c>
    </row>
    <row r="44" spans="2:5">
      <c r="B44" s="31" t="s">
        <v>27</v>
      </c>
      <c r="C44" s="32" t="s">
        <v>98</v>
      </c>
      <c r="D44" s="33" t="s">
        <v>99</v>
      </c>
      <c r="E44" s="38">
        <v>140.97499999999999</v>
      </c>
    </row>
    <row r="45" spans="2:5">
      <c r="B45" s="31" t="s">
        <v>100</v>
      </c>
      <c r="C45" s="32" t="s">
        <v>101</v>
      </c>
      <c r="D45" s="33" t="s">
        <v>99</v>
      </c>
      <c r="E45" s="41">
        <v>0</v>
      </c>
    </row>
    <row r="46" spans="2:5" ht="22.5">
      <c r="B46" s="31" t="s">
        <v>102</v>
      </c>
      <c r="C46" s="32" t="s">
        <v>103</v>
      </c>
      <c r="D46" s="33" t="s">
        <v>99</v>
      </c>
      <c r="E46" s="41">
        <v>36.808</v>
      </c>
    </row>
    <row r="47" spans="2:5" ht="22.5">
      <c r="B47" s="31" t="s">
        <v>104</v>
      </c>
      <c r="C47" s="32" t="s">
        <v>105</v>
      </c>
      <c r="D47" s="33" t="s">
        <v>99</v>
      </c>
      <c r="E47" s="43">
        <f>SUM(E48:E49)</f>
        <v>140.97499999999999</v>
      </c>
    </row>
    <row r="48" spans="2:5">
      <c r="B48" s="31" t="s">
        <v>106</v>
      </c>
      <c r="C48" s="39" t="s">
        <v>107</v>
      </c>
      <c r="D48" s="33" t="s">
        <v>99</v>
      </c>
      <c r="E48" s="41">
        <v>33.53</v>
      </c>
    </row>
    <row r="49" spans="2:5" ht="22.5">
      <c r="B49" s="31" t="s">
        <v>108</v>
      </c>
      <c r="C49" s="39" t="s">
        <v>109</v>
      </c>
      <c r="D49" s="33" t="s">
        <v>99</v>
      </c>
      <c r="E49" s="41">
        <v>107.44499999999999</v>
      </c>
    </row>
    <row r="50" spans="2:5">
      <c r="B50" s="31" t="s">
        <v>110</v>
      </c>
      <c r="C50" s="32" t="s">
        <v>111</v>
      </c>
      <c r="D50" s="33" t="s">
        <v>2</v>
      </c>
      <c r="E50" s="38">
        <v>0.04</v>
      </c>
    </row>
    <row r="51" spans="2:5" ht="22.5">
      <c r="B51" s="31" t="s">
        <v>112</v>
      </c>
      <c r="C51" s="32" t="s">
        <v>113</v>
      </c>
      <c r="D51" s="33" t="s">
        <v>114</v>
      </c>
      <c r="E51" s="38">
        <v>3</v>
      </c>
    </row>
    <row r="52" spans="2:5" ht="22.5">
      <c r="B52" s="31" t="s">
        <v>115</v>
      </c>
      <c r="C52" s="32" t="s">
        <v>116</v>
      </c>
      <c r="D52" s="33" t="s">
        <v>165</v>
      </c>
      <c r="E52" s="38">
        <v>1.2170000000000001</v>
      </c>
    </row>
    <row r="53" spans="2:5" ht="33.75">
      <c r="B53" s="31" t="s">
        <v>117</v>
      </c>
      <c r="C53" s="32" t="s">
        <v>118</v>
      </c>
      <c r="D53" s="33" t="s">
        <v>2</v>
      </c>
      <c r="E53" s="38">
        <v>8.5000000000000006E-2</v>
      </c>
    </row>
    <row r="54" spans="2:5">
      <c r="B54" s="31" t="s">
        <v>119</v>
      </c>
      <c r="C54" s="39" t="s">
        <v>120</v>
      </c>
      <c r="D54" s="33" t="s">
        <v>2</v>
      </c>
      <c r="E54" s="38">
        <v>0</v>
      </c>
    </row>
    <row r="55" spans="2:5" ht="45">
      <c r="B55" s="31" t="s">
        <v>121</v>
      </c>
      <c r="C55" s="32" t="s">
        <v>122</v>
      </c>
      <c r="D55" s="33" t="s">
        <v>2</v>
      </c>
      <c r="E55" s="38">
        <v>0</v>
      </c>
    </row>
    <row r="56" spans="2:5">
      <c r="B56" s="31" t="s">
        <v>123</v>
      </c>
      <c r="C56" s="65"/>
      <c r="D56" s="65"/>
      <c r="E56" s="65"/>
    </row>
    <row r="57" spans="2:5">
      <c r="B57" s="66"/>
      <c r="C57" s="67" t="s">
        <v>124</v>
      </c>
      <c r="D57" s="68"/>
      <c r="E57" s="69"/>
    </row>
    <row r="58" spans="2:5">
      <c r="B58" s="31" t="s">
        <v>125</v>
      </c>
      <c r="C58" s="32" t="s">
        <v>126</v>
      </c>
      <c r="D58" s="33" t="s">
        <v>82</v>
      </c>
      <c r="E58" s="44"/>
    </row>
    <row r="59" spans="2:5">
      <c r="B59" s="27"/>
      <c r="C59" s="27"/>
      <c r="D59" s="27"/>
      <c r="E59" s="27"/>
    </row>
    <row r="60" spans="2:5">
      <c r="B60" s="21"/>
      <c r="C60" s="21"/>
      <c r="D60" s="21"/>
      <c r="E60" s="21"/>
    </row>
    <row r="61" spans="2:5">
      <c r="B61" s="22" t="s">
        <v>166</v>
      </c>
      <c r="C61" s="61" t="s">
        <v>167</v>
      </c>
      <c r="D61" s="61"/>
      <c r="E61" s="61"/>
    </row>
    <row r="62" spans="2:5">
      <c r="B62" s="22"/>
      <c r="C62" s="61" t="s">
        <v>168</v>
      </c>
      <c r="D62" s="61"/>
      <c r="E62" s="61"/>
    </row>
    <row r="63" spans="2:5">
      <c r="B63" s="23" t="s">
        <v>169</v>
      </c>
      <c r="C63" s="64" t="s">
        <v>170</v>
      </c>
      <c r="D63" s="64"/>
      <c r="E63" s="64"/>
    </row>
  </sheetData>
  <mergeCells count="5">
    <mergeCell ref="C61:E61"/>
    <mergeCell ref="C62:E62"/>
    <mergeCell ref="C63:E63"/>
    <mergeCell ref="B2:E2"/>
    <mergeCell ref="B3:E3"/>
  </mergeCells>
  <dataValidations count="6">
    <dataValidation type="decimal" allowBlank="1" showErrorMessage="1" errorTitle="Ошибка" error="Допускается ввод только действительных чисел!" sqref="E39:E40 E42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E50 E53:E5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3">
      <formula1>900</formula1>
    </dataValidation>
    <dataValidation type="decimal" allowBlank="1" showErrorMessage="1" errorTitle="Ошибка" error="Допускается ввод только неотрицательных чисел!" sqref="E13:E30 E44:E46 E48:E49 E51:E52 E32 E10 E41 E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8 C10">
      <formula1>900</formula1>
    </dataValidation>
    <dataValidation type="decimal" allowBlank="1" showErrorMessage="1" errorTitle="Ошибка" error="Допускается ввод только действительных чисел!" sqref="E37">
      <formula1>-9.99999999999999E+23</formula1>
      <formula2>9.99999999999999E+23</formula2>
    </dataValidation>
  </dataValidations>
  <hyperlinks>
    <hyperlink ref="E43" location="'Показатели (факт)'!$G$45" tooltip="Кликните по гиперссылке, чтобы перейти на сайт организации или отредактировать её" display="http://щелкун-жкх.рф/uploadedFiles/files/2018/Bukhbalans_2017god.pdf"/>
  </hyperlinks>
  <pageMargins left="0.7" right="0.7" top="0.75" bottom="0.75" header="0.3" footer="0.3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topLeftCell="A4" zoomScaleNormal="100" workbookViewId="0">
      <selection activeCell="F20" sqref="F20"/>
    </sheetView>
  </sheetViews>
  <sheetFormatPr defaultRowHeight="15"/>
  <cols>
    <col min="3" max="3" width="50.7109375" customWidth="1"/>
    <col min="4" max="4" width="12.85546875" customWidth="1"/>
  </cols>
  <sheetData>
    <row r="1" spans="1:4">
      <c r="A1" s="21"/>
      <c r="B1" s="17"/>
      <c r="C1" s="17"/>
      <c r="D1" s="18" t="s">
        <v>127</v>
      </c>
    </row>
    <row r="2" spans="1:4">
      <c r="A2" s="21"/>
      <c r="B2" s="72" t="s">
        <v>128</v>
      </c>
      <c r="C2" s="72"/>
      <c r="D2" s="72"/>
    </row>
    <row r="3" spans="1:4" ht="26.25" customHeight="1">
      <c r="B3" s="73" t="str">
        <f>IF(org=0,"Не определено",org)</f>
        <v>Муниципальное унитарное предприятие жилищно-коммунального хозяйства "Южное", с.Щелкун</v>
      </c>
      <c r="C3" s="73"/>
      <c r="D3" s="73"/>
    </row>
    <row r="4" spans="1:4">
      <c r="B4" s="17"/>
      <c r="C4" s="19"/>
      <c r="D4" s="20"/>
    </row>
    <row r="5" spans="1:4">
      <c r="B5" s="28" t="s">
        <v>0</v>
      </c>
      <c r="C5" s="29" t="s">
        <v>45</v>
      </c>
      <c r="D5" s="29" t="s">
        <v>46</v>
      </c>
    </row>
    <row r="6" spans="1:4">
      <c r="B6" s="30" t="s">
        <v>47</v>
      </c>
      <c r="C6" s="30" t="s">
        <v>4</v>
      </c>
      <c r="D6" s="30" t="s">
        <v>14</v>
      </c>
    </row>
    <row r="7" spans="1:4" ht="22.5">
      <c r="B7" s="31">
        <v>1</v>
      </c>
      <c r="C7" s="32" t="s">
        <v>129</v>
      </c>
      <c r="D7" s="38">
        <v>0</v>
      </c>
    </row>
    <row r="8" spans="1:4" ht="33.75">
      <c r="B8" s="31" t="s">
        <v>4</v>
      </c>
      <c r="C8" s="32" t="s">
        <v>130</v>
      </c>
      <c r="D8" s="45">
        <v>0</v>
      </c>
    </row>
    <row r="9" spans="1:4">
      <c r="B9" s="31" t="s">
        <v>144</v>
      </c>
      <c r="C9" s="32"/>
      <c r="D9" s="46"/>
    </row>
    <row r="10" spans="1:4">
      <c r="B10" s="66"/>
      <c r="C10" s="70" t="s">
        <v>131</v>
      </c>
      <c r="D10" s="69"/>
    </row>
    <row r="11" spans="1:4" ht="22.5">
      <c r="B11" s="31" t="s">
        <v>14</v>
      </c>
      <c r="C11" s="32" t="s">
        <v>132</v>
      </c>
      <c r="D11" s="38">
        <v>0</v>
      </c>
    </row>
    <row r="12" spans="1:4" ht="22.5">
      <c r="B12" s="31" t="s">
        <v>16</v>
      </c>
      <c r="C12" s="32" t="s">
        <v>133</v>
      </c>
      <c r="D12" s="47">
        <v>636</v>
      </c>
    </row>
    <row r="13" spans="1:4">
      <c r="B13" s="31" t="s">
        <v>17</v>
      </c>
      <c r="C13" s="39" t="s">
        <v>134</v>
      </c>
      <c r="D13" s="47">
        <v>159</v>
      </c>
    </row>
    <row r="14" spans="1:4">
      <c r="B14" s="31" t="s">
        <v>18</v>
      </c>
      <c r="C14" s="39" t="s">
        <v>135</v>
      </c>
      <c r="D14" s="47">
        <v>159</v>
      </c>
    </row>
    <row r="15" spans="1:4">
      <c r="B15" s="31" t="s">
        <v>19</v>
      </c>
      <c r="C15" s="39" t="s">
        <v>136</v>
      </c>
      <c r="D15" s="47">
        <v>0</v>
      </c>
    </row>
    <row r="16" spans="1:4">
      <c r="B16" s="31" t="s">
        <v>20</v>
      </c>
      <c r="C16" s="40" t="s">
        <v>137</v>
      </c>
      <c r="D16" s="47">
        <v>0</v>
      </c>
    </row>
    <row r="17" spans="2:4">
      <c r="B17" s="31" t="s">
        <v>145</v>
      </c>
      <c r="C17" s="40" t="s">
        <v>138</v>
      </c>
      <c r="D17" s="47">
        <v>0</v>
      </c>
    </row>
    <row r="18" spans="2:4">
      <c r="B18" s="31" t="s">
        <v>21</v>
      </c>
      <c r="C18" s="39" t="s">
        <v>139</v>
      </c>
      <c r="D18" s="47">
        <v>159</v>
      </c>
    </row>
    <row r="19" spans="2:4">
      <c r="B19" s="31" t="s">
        <v>146</v>
      </c>
      <c r="C19" s="39" t="s">
        <v>140</v>
      </c>
      <c r="D19" s="47">
        <v>159</v>
      </c>
    </row>
    <row r="20" spans="2:4" ht="45">
      <c r="B20" s="31" t="s">
        <v>22</v>
      </c>
      <c r="C20" s="32" t="s">
        <v>141</v>
      </c>
      <c r="D20" s="47">
        <v>0</v>
      </c>
    </row>
    <row r="21" spans="2:4">
      <c r="B21" s="31" t="s">
        <v>23</v>
      </c>
      <c r="C21" s="39" t="s">
        <v>134</v>
      </c>
      <c r="D21" s="47">
        <v>0</v>
      </c>
    </row>
    <row r="22" spans="2:4">
      <c r="B22" s="31" t="s">
        <v>24</v>
      </c>
      <c r="C22" s="39" t="s">
        <v>135</v>
      </c>
      <c r="D22" s="47">
        <v>0</v>
      </c>
    </row>
    <row r="23" spans="2:4">
      <c r="B23" s="31" t="s">
        <v>25</v>
      </c>
      <c r="C23" s="39" t="s">
        <v>136</v>
      </c>
      <c r="D23" s="47">
        <v>0</v>
      </c>
    </row>
    <row r="24" spans="2:4">
      <c r="B24" s="31" t="s">
        <v>147</v>
      </c>
      <c r="C24" s="40" t="s">
        <v>137</v>
      </c>
      <c r="D24" s="47">
        <v>0</v>
      </c>
    </row>
    <row r="25" spans="2:4">
      <c r="B25" s="31" t="s">
        <v>148</v>
      </c>
      <c r="C25" s="40" t="s">
        <v>138</v>
      </c>
      <c r="D25" s="47">
        <v>0</v>
      </c>
    </row>
    <row r="26" spans="2:4">
      <c r="B26" s="31" t="s">
        <v>149</v>
      </c>
      <c r="C26" s="39" t="s">
        <v>139</v>
      </c>
      <c r="D26" s="47">
        <v>0</v>
      </c>
    </row>
    <row r="27" spans="2:4">
      <c r="B27" s="31" t="s">
        <v>150</v>
      </c>
      <c r="C27" s="39" t="s">
        <v>140</v>
      </c>
      <c r="D27" s="47">
        <v>0</v>
      </c>
    </row>
    <row r="28" spans="2:4" ht="33.75">
      <c r="B28" s="31" t="s">
        <v>26</v>
      </c>
      <c r="C28" s="32" t="s">
        <v>142</v>
      </c>
      <c r="D28" s="38">
        <v>0</v>
      </c>
    </row>
    <row r="29" spans="2:4" ht="22.5">
      <c r="B29" s="31" t="s">
        <v>27</v>
      </c>
      <c r="C29" s="32" t="s">
        <v>143</v>
      </c>
      <c r="D29" s="38">
        <v>30</v>
      </c>
    </row>
    <row r="30" spans="2:4">
      <c r="B30" s="31" t="s">
        <v>100</v>
      </c>
      <c r="C30" s="32" t="s">
        <v>126</v>
      </c>
      <c r="D30" s="44"/>
    </row>
    <row r="31" spans="2:4">
      <c r="B31" s="27"/>
      <c r="C31" s="27"/>
      <c r="D31" s="27"/>
    </row>
    <row r="32" spans="2:4">
      <c r="B32" s="22" t="s">
        <v>166</v>
      </c>
      <c r="C32" s="24" t="s">
        <v>167</v>
      </c>
      <c r="D32" s="25"/>
    </row>
    <row r="33" spans="2:4">
      <c r="B33" s="26" t="s">
        <v>169</v>
      </c>
      <c r="C33" s="74" t="s">
        <v>171</v>
      </c>
      <c r="D33" s="74"/>
    </row>
  </sheetData>
  <mergeCells count="2">
    <mergeCell ref="B2:D2"/>
    <mergeCell ref="B3:D3"/>
  </mergeCells>
  <dataValidations count="4">
    <dataValidation type="decimal" allowBlank="1" showErrorMessage="1" errorTitle="Ошибка" error="Допускается ввод от 0 до 100%!" sqref="D28 D1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D30">
      <formula1>900</formula1>
    </dataValidation>
    <dataValidation type="whole" allowBlank="1" showErrorMessage="1" errorTitle="Ошибка" error="Допускается ввод только неотрицательных целых чисел!" sqref="D12:D27 D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9 D7 D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Тарифы в 2017</vt:lpstr>
      <vt:lpstr>ФХД.</vt:lpstr>
      <vt:lpstr>Потр.характеристики</vt:lpstr>
      <vt:lpstr>ФХД.!Область_печати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2018-05-04T06:11:18Z</dcterms:modified>
</cp:coreProperties>
</file>